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9720" windowHeight="6270" activeTab="2"/>
  </bookViews>
  <sheets>
    <sheet name="Permit app. " sheetId="5" r:id="rId1"/>
    <sheet name="DCM" sheetId="2" r:id="rId2"/>
    <sheet name="Bill of Lading" sheetId="3" r:id="rId3"/>
  </sheets>
  <definedNames>
    <definedName name="_xlnm.Print_Area" localSheetId="0">'Permit app. '!$A$1:$H$53</definedName>
  </definedNames>
  <calcPr calcId="125725"/>
</workbook>
</file>

<file path=xl/calcChain.xml><?xml version="1.0" encoding="utf-8"?>
<calcChain xmlns="http://schemas.openxmlformats.org/spreadsheetml/2006/main">
  <c r="H19" i="5"/>
  <c r="G18"/>
  <c r="G20"/>
  <c r="L24" i="3"/>
  <c r="K24"/>
  <c r="I23" i="2"/>
  <c r="I29"/>
  <c r="H23"/>
  <c r="H29"/>
</calcChain>
</file>

<file path=xl/sharedStrings.xml><?xml version="1.0" encoding="utf-8"?>
<sst xmlns="http://schemas.openxmlformats.org/spreadsheetml/2006/main" count="230" uniqueCount="144">
  <si>
    <t>Department of Homeland Security</t>
  </si>
  <si>
    <t xml:space="preserve">Application and Permit to </t>
  </si>
  <si>
    <t>Form approved</t>
  </si>
  <si>
    <t>U.S.Coast Guard</t>
  </si>
  <si>
    <t>handle Hazardous Materials</t>
  </si>
  <si>
    <t>(See instructions on Page 2)</t>
  </si>
  <si>
    <t>FROM: (Name,Business Address and Zip Code)</t>
  </si>
  <si>
    <t xml:space="preserve">Cargo By Proper Shipping Name               </t>
  </si>
  <si>
    <t>Hazard</t>
  </si>
  <si>
    <t>Stowage</t>
  </si>
  <si>
    <t>Packing</t>
  </si>
  <si>
    <t>(Vessel</t>
  </si>
  <si>
    <t>(Net Tons)</t>
  </si>
  <si>
    <t>Group</t>
  </si>
  <si>
    <t>Only)</t>
  </si>
  <si>
    <t>II</t>
  </si>
  <si>
    <t>ON DECK</t>
  </si>
  <si>
    <t>Total weight for 1.1D</t>
  </si>
  <si>
    <t xml:space="preserve"> </t>
  </si>
  <si>
    <t xml:space="preserve">         Vessel or Barge</t>
  </si>
  <si>
    <t xml:space="preserve">            Waterfront Facility</t>
  </si>
  <si>
    <t>Name and</t>
  </si>
  <si>
    <t>Location</t>
  </si>
  <si>
    <t>Name, Address and</t>
  </si>
  <si>
    <t>Zip Code of Owner</t>
  </si>
  <si>
    <t>Zip Code of Agent</t>
  </si>
  <si>
    <t>or Charterer</t>
  </si>
  <si>
    <t>Date(s) and Time(s)</t>
  </si>
  <si>
    <t>of Operation</t>
  </si>
  <si>
    <t>I understand and will comply with current safety laws, rules and regulations of the United States,</t>
  </si>
  <si>
    <t>the State, County, City and Port Authority while handling hazardous materials. (See Page 2)</t>
  </si>
  <si>
    <t xml:space="preserve">    Date</t>
  </si>
  <si>
    <t>Title ( Authorized Company Representative)</t>
  </si>
  <si>
    <t xml:space="preserve">               Signature</t>
  </si>
  <si>
    <t>PERMIT</t>
  </si>
  <si>
    <t xml:space="preserve">                                ___ Disapproved</t>
  </si>
  <si>
    <t>Exceptions/Conditions:</t>
  </si>
  <si>
    <t>Date:                  Signature (Captain of the Port, U.S. COAST GUARD)</t>
  </si>
  <si>
    <t xml:space="preserve">            The stowage of the cargo listed above has been inspected and accepted as satisfactory.</t>
  </si>
  <si>
    <t>Date               Signature and position (Master/Mate/Person in charge of vessel)</t>
  </si>
  <si>
    <t>DANGEROUS CARGO MANIFEST</t>
  </si>
  <si>
    <t>Reference:  Title 49, Code of Federal Regulations, Sub-Chapter C - Hazardous Materials</t>
  </si>
  <si>
    <t>Regulations, Part 176 - Carriage by Vessel per 49 CFR 176-30</t>
  </si>
  <si>
    <t>Transporting/Towing Vessel's Name, Official Number and Nationality</t>
  </si>
  <si>
    <t>Name:</t>
  </si>
  <si>
    <t>Number:</t>
  </si>
  <si>
    <t>Nationality:  USA</t>
  </si>
  <si>
    <t>Captain's Name, License Number and Nationality</t>
  </si>
  <si>
    <t>Hazardous Materials Carried:</t>
  </si>
  <si>
    <t>Gross</t>
  </si>
  <si>
    <t>Weight</t>
  </si>
  <si>
    <t>Class</t>
  </si>
  <si>
    <t>1.1D</t>
  </si>
  <si>
    <t xml:space="preserve">1.1D </t>
  </si>
  <si>
    <t>TOTAL 1.1D ONLY</t>
  </si>
  <si>
    <t>1.4B</t>
  </si>
  <si>
    <t>TOTAL 1.4 B ONLY</t>
  </si>
  <si>
    <t xml:space="preserve">GRAND TOTAL 1.1D AND 1.4B </t>
  </si>
  <si>
    <t>Storage location of Hazardous material on-board vessel:</t>
  </si>
  <si>
    <t xml:space="preserve">On the deck in USCG approved portable magazines per applicable USCG regulations and the </t>
  </si>
  <si>
    <t>applicable portions of the Federal Code of Regulations</t>
  </si>
  <si>
    <t xml:space="preserve">I certify that the hazardous material information on the Dangerous Cargo Manifest is true and </t>
  </si>
  <si>
    <t>accurate to the best of my knowledge.</t>
  </si>
  <si>
    <t>Prepared by:</t>
  </si>
  <si>
    <t>Date:</t>
  </si>
  <si>
    <t>Received by:</t>
  </si>
  <si>
    <t>Captain's Signature</t>
  </si>
  <si>
    <t>***24 hour emergency contact number:  800-424-9300  Chemtrec</t>
  </si>
  <si>
    <t>SHIPPER:</t>
  </si>
  <si>
    <t>DATE:</t>
  </si>
  <si>
    <t>JOB NR:</t>
  </si>
  <si>
    <t>POINT OF ORIGIN:</t>
  </si>
  <si>
    <t xml:space="preserve">(IF DIFFERENT FROM </t>
  </si>
  <si>
    <t>ABOVE)</t>
  </si>
  <si>
    <t>CONSIGNEE:</t>
  </si>
  <si>
    <t>DELIVERY ADDRESS:</t>
  </si>
  <si>
    <t>NR. OF</t>
  </si>
  <si>
    <t>TYPE OF</t>
  </si>
  <si>
    <t>PKG</t>
  </si>
  <si>
    <t>GROSS</t>
  </si>
  <si>
    <t>PKGS</t>
  </si>
  <si>
    <t>GROUP</t>
  </si>
  <si>
    <t>WT.</t>
  </si>
  <si>
    <t>Wood box</t>
  </si>
  <si>
    <t>Fiberboard</t>
  </si>
  <si>
    <t>Box</t>
  </si>
  <si>
    <t>Non Haz Mat Material shipped:</t>
  </si>
  <si>
    <t>QUANTITY AND TYPE PLACARDS APPLIED:</t>
  </si>
  <si>
    <t>IN CASE OF EMERGENCY CALL:</t>
  </si>
  <si>
    <t>CHEMTREC @ 800-424-9300</t>
  </si>
  <si>
    <t>This is to certify that the above named materials are properly classified, described, packaged, marked, and</t>
  </si>
  <si>
    <t>labeled, and are in proper condition for transportation according to the applicable regulations of the</t>
  </si>
  <si>
    <t>Department of Transportation.</t>
  </si>
  <si>
    <r>
      <t xml:space="preserve">Shipped By: </t>
    </r>
    <r>
      <rPr>
        <sz val="8"/>
        <rFont val="Arial"/>
        <family val="2"/>
      </rPr>
      <t>(signature)</t>
    </r>
  </si>
  <si>
    <r>
      <t xml:space="preserve"> </t>
    </r>
    <r>
      <rPr>
        <b/>
        <sz val="10"/>
        <rFont val="Arial"/>
        <family val="2"/>
      </rPr>
      <t xml:space="preserve"> Driver </t>
    </r>
    <r>
      <rPr>
        <sz val="8"/>
        <rFont val="Arial"/>
        <family val="2"/>
      </rPr>
      <t>(signature)</t>
    </r>
  </si>
  <si>
    <r>
      <t xml:space="preserve">         ( </t>
    </r>
    <r>
      <rPr>
        <sz val="8"/>
        <rFont val="Arial"/>
        <family val="2"/>
      </rPr>
      <t>typed/printed name)</t>
    </r>
  </si>
  <si>
    <t xml:space="preserve"> (print name)</t>
  </si>
  <si>
    <t xml:space="preserve">                 (title)</t>
  </si>
  <si>
    <t xml:space="preserve">By direction </t>
  </si>
  <si>
    <r>
      <t>The above request is:   _</t>
    </r>
    <r>
      <rPr>
        <sz val="10"/>
        <rFont val="Arial"/>
      </rPr>
      <t>__Approved    ___Approved with the following conditions</t>
    </r>
  </si>
  <si>
    <t>CG-4260 (Rev. 6-04)</t>
  </si>
  <si>
    <t>OMB No. 1625-0005</t>
  </si>
  <si>
    <t xml:space="preserve">       II</t>
  </si>
  <si>
    <t>Grand Total weight for 1.1D and 1.4B</t>
  </si>
  <si>
    <t>TOTAL</t>
  </si>
  <si>
    <t>Total weight for 1.4B</t>
  </si>
  <si>
    <t>Net Explosive Weight</t>
  </si>
  <si>
    <t>box</t>
  </si>
  <si>
    <t>N.E.W.</t>
  </si>
  <si>
    <t>(Tons)</t>
  </si>
  <si>
    <t>HAZARD</t>
  </si>
  <si>
    <t>CLASS</t>
  </si>
  <si>
    <t xml:space="preserve">UN 0442 </t>
  </si>
  <si>
    <t>Charges, explosive, commercial</t>
  </si>
  <si>
    <t xml:space="preserve">UN 0065 </t>
  </si>
  <si>
    <t>Cord, detonating</t>
  </si>
  <si>
    <t xml:space="preserve">UN 0255 </t>
  </si>
  <si>
    <t>Detonators, electric</t>
  </si>
  <si>
    <t xml:space="preserve">UN 0267 </t>
  </si>
  <si>
    <t>Detonators, non-electric</t>
  </si>
  <si>
    <t xml:space="preserve">            PROPER SHIPPING NAME</t>
  </si>
  <si>
    <t>UN ID</t>
  </si>
  <si>
    <t>TONS</t>
  </si>
  <si>
    <t>Charges,explosive,commercial</t>
  </si>
  <si>
    <t>UN 0442</t>
  </si>
  <si>
    <t>UN 0065</t>
  </si>
  <si>
    <t>UN 0255</t>
  </si>
  <si>
    <t>UN 0267</t>
  </si>
  <si>
    <t>1 Fiberboard Box</t>
  </si>
  <si>
    <t>Proper Shipping Name</t>
  </si>
  <si>
    <t>Toolbox # 6</t>
  </si>
  <si>
    <t xml:space="preserve">   </t>
  </si>
  <si>
    <t>followed prior to commencing explosive handling operations</t>
  </si>
  <si>
    <t>1. Ensure all bilge spaces are free of standing petroleum products.</t>
  </si>
  <si>
    <t>2. Ensure the dangerous cargo manifest is signed by the master of the vessel prior to departure.</t>
  </si>
  <si>
    <t>3. Ensure all conditions in 49 Code of Federal Regulations 176 are</t>
  </si>
  <si>
    <t>4. No passengers are allowed</t>
  </si>
  <si>
    <t>J2827 outbound</t>
  </si>
  <si>
    <t>Magazine #20</t>
  </si>
  <si>
    <t>20  Wooden Boxes</t>
  </si>
  <si>
    <t>1 Fiberboard Boxes</t>
  </si>
  <si>
    <t>Callais Searcher</t>
  </si>
  <si>
    <t>Paul York</t>
  </si>
  <si>
    <t xml:space="preserve">To   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</si>
</sst>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164" fontId="0" fillId="0" borderId="5" xfId="0" applyNumberFormat="1" applyBorder="1"/>
    <xf numFmtId="0" fontId="7" fillId="0" borderId="1" xfId="0" applyFont="1" applyBorder="1"/>
    <xf numFmtId="0" fontId="0" fillId="0" borderId="12" xfId="0" applyBorder="1" applyAlignment="1">
      <alignment horizontal="center"/>
    </xf>
    <xf numFmtId="0" fontId="8" fillId="0" borderId="0" xfId="0" applyFont="1"/>
    <xf numFmtId="0" fontId="9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9" fillId="0" borderId="14" xfId="0" applyFont="1" applyBorder="1"/>
    <xf numFmtId="0" fontId="0" fillId="0" borderId="17" xfId="0" applyBorder="1"/>
    <xf numFmtId="0" fontId="0" fillId="0" borderId="18" xfId="0" applyBorder="1"/>
    <xf numFmtId="0" fontId="9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9" fillId="0" borderId="23" xfId="0" applyFont="1" applyBorder="1"/>
    <xf numFmtId="0" fontId="0" fillId="0" borderId="24" xfId="0" applyBorder="1"/>
    <xf numFmtId="0" fontId="10" fillId="0" borderId="17" xfId="0" applyFont="1" applyBorder="1"/>
    <xf numFmtId="0" fontId="0" fillId="0" borderId="19" xfId="0" applyBorder="1"/>
    <xf numFmtId="0" fontId="10" fillId="0" borderId="21" xfId="0" applyFont="1" applyBorder="1"/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29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9" fillId="0" borderId="39" xfId="0" applyFont="1" applyBorder="1"/>
    <xf numFmtId="0" fontId="0" fillId="0" borderId="40" xfId="0" applyBorder="1"/>
    <xf numFmtId="0" fontId="9" fillId="0" borderId="17" xfId="0" applyFont="1" applyBorder="1"/>
    <xf numFmtId="0" fontId="9" fillId="0" borderId="24" xfId="0" applyFont="1" applyBorder="1"/>
    <xf numFmtId="0" fontId="0" fillId="0" borderId="41" xfId="0" applyBorder="1"/>
    <xf numFmtId="0" fontId="7" fillId="0" borderId="0" xfId="0" applyFont="1" applyBorder="1"/>
    <xf numFmtId="0" fontId="7" fillId="0" borderId="18" xfId="0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31" xfId="0" applyBorder="1" applyAlignment="1">
      <alignment horizontal="center"/>
    </xf>
    <xf numFmtId="0" fontId="0" fillId="0" borderId="48" xfId="0" applyBorder="1" applyAlignment="1">
      <alignment horizontal="center"/>
    </xf>
    <xf numFmtId="164" fontId="0" fillId="0" borderId="37" xfId="0" applyNumberFormat="1" applyBorder="1" applyAlignment="1">
      <alignment horizontal="right"/>
    </xf>
    <xf numFmtId="164" fontId="0" fillId="0" borderId="49" xfId="0" applyNumberFormat="1" applyBorder="1" applyAlignment="1">
      <alignment horizontal="right"/>
    </xf>
    <xf numFmtId="15" fontId="0" fillId="0" borderId="50" xfId="0" applyNumberFormat="1" applyBorder="1"/>
    <xf numFmtId="16" fontId="8" fillId="0" borderId="2" xfId="0" applyNumberFormat="1" applyFont="1" applyBorder="1"/>
    <xf numFmtId="0" fontId="9" fillId="0" borderId="2" xfId="0" applyFont="1" applyBorder="1"/>
    <xf numFmtId="0" fontId="7" fillId="0" borderId="51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31" xfId="0" applyFont="1" applyBorder="1"/>
    <xf numFmtId="0" fontId="8" fillId="0" borderId="29" xfId="0" applyFont="1" applyBorder="1"/>
    <xf numFmtId="0" fontId="8" fillId="0" borderId="31" xfId="0" applyFont="1" applyBorder="1" applyAlignment="1">
      <alignment horizontal="center"/>
    </xf>
    <xf numFmtId="0" fontId="8" fillId="0" borderId="48" xfId="0" applyFont="1" applyBorder="1"/>
    <xf numFmtId="164" fontId="0" fillId="0" borderId="48" xfId="0" applyNumberFormat="1" applyBorder="1" applyAlignment="1">
      <alignment horizontal="right"/>
    </xf>
    <xf numFmtId="164" fontId="0" fillId="0" borderId="52" xfId="0" applyNumberFormat="1" applyBorder="1" applyAlignment="1">
      <alignment horizontal="right"/>
    </xf>
    <xf numFmtId="0" fontId="9" fillId="0" borderId="48" xfId="0" applyFont="1" applyBorder="1"/>
    <xf numFmtId="164" fontId="0" fillId="0" borderId="53" xfId="0" applyNumberForma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9" fillId="0" borderId="0" xfId="0" applyFont="1"/>
    <xf numFmtId="0" fontId="2" fillId="0" borderId="31" xfId="0" applyFont="1" applyBorder="1"/>
    <xf numFmtId="0" fontId="2" fillId="0" borderId="48" xfId="0" applyFont="1" applyBorder="1"/>
    <xf numFmtId="0" fontId="9" fillId="0" borderId="34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2" fillId="0" borderId="11" xfId="0" applyFont="1" applyBorder="1"/>
    <xf numFmtId="0" fontId="9" fillId="0" borderId="5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55" xfId="0" applyFont="1" applyBorder="1"/>
    <xf numFmtId="0" fontId="8" fillId="0" borderId="35" xfId="0" applyFont="1" applyBorder="1"/>
    <xf numFmtId="0" fontId="2" fillId="0" borderId="29" xfId="0" applyFont="1" applyBorder="1"/>
    <xf numFmtId="0" fontId="0" fillId="0" borderId="29" xfId="0" applyBorder="1" applyAlignment="1">
      <alignment horizontal="center"/>
    </xf>
    <xf numFmtId="0" fontId="2" fillId="0" borderId="35" xfId="0" applyFont="1" applyBorder="1"/>
    <xf numFmtId="0" fontId="8" fillId="0" borderId="48" xfId="0" applyFont="1" applyBorder="1" applyAlignment="1">
      <alignment horizontal="center"/>
    </xf>
    <xf numFmtId="164" fontId="0" fillId="0" borderId="56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9" fillId="0" borderId="0" xfId="0" applyFont="1" applyBorder="1"/>
    <xf numFmtId="0" fontId="2" fillId="0" borderId="0" xfId="0" applyFont="1" applyBorder="1"/>
    <xf numFmtId="0" fontId="0" fillId="0" borderId="26" xfId="0" applyBorder="1"/>
    <xf numFmtId="0" fontId="0" fillId="0" borderId="48" xfId="0" applyBorder="1"/>
    <xf numFmtId="0" fontId="9" fillId="0" borderId="19" xfId="0" applyFont="1" applyBorder="1" applyAlignment="1">
      <alignment horizontal="left"/>
    </xf>
    <xf numFmtId="0" fontId="0" fillId="0" borderId="57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2" xfId="0" applyFont="1" applyBorder="1" applyAlignment="1"/>
    <xf numFmtId="0" fontId="2" fillId="0" borderId="58" xfId="0" applyFont="1" applyBorder="1"/>
    <xf numFmtId="0" fontId="2" fillId="0" borderId="57" xfId="0" applyFont="1" applyBorder="1"/>
    <xf numFmtId="0" fontId="0" fillId="0" borderId="12" xfId="0" applyBorder="1"/>
    <xf numFmtId="0" fontId="2" fillId="0" borderId="5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2" fillId="0" borderId="0" xfId="0" applyNumberFormat="1" applyFont="1"/>
    <xf numFmtId="0" fontId="2" fillId="0" borderId="24" xfId="0" applyFont="1" applyBorder="1"/>
    <xf numFmtId="0" fontId="2" fillId="0" borderId="18" xfId="0" applyFont="1" applyBorder="1"/>
    <xf numFmtId="0" fontId="2" fillId="0" borderId="7" xfId="0" applyFont="1" applyBorder="1"/>
    <xf numFmtId="0" fontId="2" fillId="0" borderId="3" xfId="0" applyFont="1" applyBorder="1"/>
    <xf numFmtId="0" fontId="9" fillId="0" borderId="1" xfId="0" applyFont="1" applyFill="1" applyBorder="1"/>
    <xf numFmtId="15" fontId="0" fillId="0" borderId="1" xfId="0" applyNumberFormat="1" applyFill="1" applyBorder="1"/>
    <xf numFmtId="0" fontId="2" fillId="0" borderId="0" xfId="0" applyFont="1" applyFill="1"/>
    <xf numFmtId="0" fontId="0" fillId="0" borderId="4" xfId="0" applyFill="1" applyBorder="1"/>
    <xf numFmtId="15" fontId="0" fillId="0" borderId="0" xfId="0" applyNumberFormat="1" applyFill="1"/>
    <xf numFmtId="0" fontId="2" fillId="0" borderId="0" xfId="0" applyFont="1" applyFill="1" applyBorder="1"/>
    <xf numFmtId="15" fontId="0" fillId="0" borderId="6" xfId="0" applyNumberFormat="1" applyFill="1" applyBorder="1" applyAlignment="1">
      <alignment horizontal="center"/>
    </xf>
    <xf numFmtId="0" fontId="0" fillId="0" borderId="0" xfId="0" applyFill="1"/>
    <xf numFmtId="0" fontId="8" fillId="0" borderId="0" xfId="0" applyFont="1" applyFill="1"/>
    <xf numFmtId="164" fontId="0" fillId="0" borderId="1" xfId="0" applyNumberFormat="1" applyFill="1" applyBorder="1" applyAlignment="1">
      <alignment horizontal="center"/>
    </xf>
    <xf numFmtId="0" fontId="0" fillId="0" borderId="34" xfId="0" applyFill="1" applyBorder="1"/>
    <xf numFmtId="0" fontId="0" fillId="0" borderId="28" xfId="0" applyFill="1" applyBorder="1"/>
    <xf numFmtId="0" fontId="0" fillId="0" borderId="59" xfId="0" applyFill="1" applyBorder="1"/>
    <xf numFmtId="164" fontId="0" fillId="0" borderId="31" xfId="0" applyNumberFormat="1" applyFill="1" applyBorder="1" applyAlignment="1">
      <alignment horizontal="right"/>
    </xf>
    <xf numFmtId="164" fontId="0" fillId="0" borderId="60" xfId="0" applyNumberFormat="1" applyFill="1" applyBorder="1" applyAlignment="1">
      <alignment horizontal="right"/>
    </xf>
    <xf numFmtId="164" fontId="0" fillId="0" borderId="29" xfId="0" applyNumberFormat="1" applyFill="1" applyBorder="1" applyAlignment="1">
      <alignment horizontal="right"/>
    </xf>
    <xf numFmtId="164" fontId="0" fillId="0" borderId="30" xfId="0" applyNumberFormat="1" applyFill="1" applyBorder="1" applyAlignment="1">
      <alignment horizontal="right"/>
    </xf>
    <xf numFmtId="164" fontId="8" fillId="0" borderId="48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2" fillId="0" borderId="1" xfId="0" applyNumberFormat="1" applyFont="1" applyBorder="1"/>
    <xf numFmtId="0" fontId="8" fillId="0" borderId="24" xfId="0" applyFont="1" applyBorder="1"/>
    <xf numFmtId="0" fontId="2" fillId="0" borderId="22" xfId="0" applyFont="1" applyBorder="1"/>
    <xf numFmtId="0" fontId="12" fillId="2" borderId="1" xfId="0" applyFont="1" applyFill="1" applyBorder="1"/>
    <xf numFmtId="0" fontId="0" fillId="2" borderId="0" xfId="0" applyFill="1"/>
    <xf numFmtId="0" fontId="0" fillId="2" borderId="4" xfId="0" applyFill="1" applyBorder="1"/>
    <xf numFmtId="0" fontId="0" fillId="2" borderId="3" xfId="0" applyFill="1" applyBorder="1"/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workbookViewId="0">
      <selection activeCell="B37" sqref="B37"/>
    </sheetView>
  </sheetViews>
  <sheetFormatPr defaultRowHeight="12.75"/>
  <cols>
    <col min="2" max="2" width="31.28515625" customWidth="1"/>
    <col min="3" max="3" width="9.42578125" customWidth="1"/>
    <col min="6" max="6" width="9.42578125" customWidth="1"/>
  </cols>
  <sheetData>
    <row r="1" spans="1:8">
      <c r="A1" s="5"/>
      <c r="B1" s="11" t="s">
        <v>0</v>
      </c>
      <c r="C1" s="11" t="s">
        <v>1</v>
      </c>
      <c r="D1" s="12"/>
      <c r="E1" s="13"/>
      <c r="F1" s="12"/>
      <c r="G1" s="12" t="s">
        <v>2</v>
      </c>
      <c r="H1" s="13"/>
    </row>
    <row r="2" spans="1:8">
      <c r="A2" s="5"/>
      <c r="B2" s="6" t="s">
        <v>3</v>
      </c>
      <c r="C2" s="6" t="s">
        <v>4</v>
      </c>
      <c r="E2" s="9"/>
      <c r="G2" t="s">
        <v>101</v>
      </c>
      <c r="H2" s="9"/>
    </row>
    <row r="3" spans="1:8" ht="13.5" thickBot="1">
      <c r="A3" s="5"/>
      <c r="B3" s="7" t="s">
        <v>100</v>
      </c>
      <c r="C3" s="7" t="s">
        <v>5</v>
      </c>
      <c r="D3" s="8"/>
      <c r="E3" s="10"/>
      <c r="F3" s="8"/>
      <c r="G3" s="8"/>
      <c r="H3" s="10"/>
    </row>
    <row r="4" spans="1:8">
      <c r="B4" s="6" t="s">
        <v>143</v>
      </c>
      <c r="D4" s="6" t="s">
        <v>6</v>
      </c>
      <c r="H4" s="9"/>
    </row>
    <row r="5" spans="1:8">
      <c r="B5" s="6"/>
      <c r="D5" s="6"/>
      <c r="H5" s="9"/>
    </row>
    <row r="6" spans="1:8">
      <c r="B6" s="94"/>
      <c r="D6" s="6"/>
      <c r="H6" s="9"/>
    </row>
    <row r="7" spans="1:8" ht="13.5" thickBot="1">
      <c r="B7" s="7"/>
      <c r="C7" s="8"/>
      <c r="D7" s="7"/>
      <c r="E7" s="8"/>
      <c r="F7" s="8"/>
      <c r="G7" s="8"/>
      <c r="H7" s="10"/>
    </row>
    <row r="8" spans="1:8" ht="13.5" thickBot="1"/>
    <row r="9" spans="1:8">
      <c r="B9" s="11" t="s">
        <v>7</v>
      </c>
      <c r="C9" s="135" t="s">
        <v>18</v>
      </c>
      <c r="D9" s="11"/>
      <c r="E9" s="11"/>
      <c r="F9" s="11" t="s">
        <v>9</v>
      </c>
      <c r="G9" s="93" t="s">
        <v>106</v>
      </c>
      <c r="H9" s="13"/>
    </row>
    <row r="10" spans="1:8">
      <c r="B10" s="6"/>
      <c r="C10" s="97" t="s">
        <v>121</v>
      </c>
      <c r="D10" s="97" t="s">
        <v>8</v>
      </c>
      <c r="E10" s="18" t="s">
        <v>10</v>
      </c>
      <c r="F10" s="6" t="s">
        <v>11</v>
      </c>
      <c r="G10" s="6" t="s">
        <v>12</v>
      </c>
      <c r="H10" s="9"/>
    </row>
    <row r="11" spans="1:8" ht="13.5" thickBot="1">
      <c r="B11" s="79" t="s">
        <v>137</v>
      </c>
      <c r="C11" s="136" t="s">
        <v>18</v>
      </c>
      <c r="D11" s="130" t="s">
        <v>51</v>
      </c>
      <c r="E11" s="19" t="s">
        <v>13</v>
      </c>
      <c r="F11" s="7" t="s">
        <v>14</v>
      </c>
      <c r="G11" s="7"/>
      <c r="H11" s="10"/>
    </row>
    <row r="12" spans="1:8">
      <c r="B12" s="146" t="s">
        <v>138</v>
      </c>
      <c r="C12" s="137"/>
      <c r="D12" s="6"/>
      <c r="E12" s="6"/>
      <c r="F12" s="6"/>
      <c r="G12" s="6"/>
      <c r="H12" s="9"/>
    </row>
    <row r="13" spans="1:8">
      <c r="B13" s="94" t="s">
        <v>123</v>
      </c>
      <c r="C13" s="97" t="s">
        <v>124</v>
      </c>
      <c r="D13" s="18" t="s">
        <v>52</v>
      </c>
      <c r="E13" s="96" t="s">
        <v>15</v>
      </c>
      <c r="F13" s="94" t="s">
        <v>16</v>
      </c>
      <c r="G13" s="155">
        <v>0.5</v>
      </c>
      <c r="H13" s="22"/>
    </row>
    <row r="14" spans="1:8">
      <c r="B14" s="94" t="s">
        <v>115</v>
      </c>
      <c r="C14" s="97" t="s">
        <v>125</v>
      </c>
      <c r="D14" s="96" t="s">
        <v>52</v>
      </c>
      <c r="E14" s="18" t="s">
        <v>15</v>
      </c>
      <c r="F14" s="6" t="s">
        <v>16</v>
      </c>
      <c r="G14" s="155">
        <v>6.0000000000000001E-3</v>
      </c>
      <c r="H14" s="22"/>
    </row>
    <row r="15" spans="1:8">
      <c r="B15" s="146" t="s">
        <v>130</v>
      </c>
      <c r="C15" s="97" t="s">
        <v>18</v>
      </c>
      <c r="D15" s="6"/>
      <c r="E15" s="18"/>
      <c r="F15" s="6"/>
      <c r="G15" s="168" t="s">
        <v>131</v>
      </c>
      <c r="H15" s="22"/>
    </row>
    <row r="16" spans="1:8">
      <c r="B16" s="94" t="s">
        <v>117</v>
      </c>
      <c r="C16" s="97" t="s">
        <v>126</v>
      </c>
      <c r="D16" s="96" t="s">
        <v>55</v>
      </c>
      <c r="E16" s="82" t="s">
        <v>15</v>
      </c>
      <c r="F16" s="6" t="s">
        <v>16</v>
      </c>
      <c r="G16" s="21"/>
      <c r="H16" s="131">
        <v>1E-3</v>
      </c>
    </row>
    <row r="17" spans="2:11" ht="13.5" thickBot="1">
      <c r="B17" s="95" t="s">
        <v>119</v>
      </c>
      <c r="C17" s="138" t="s">
        <v>127</v>
      </c>
      <c r="D17" s="98" t="s">
        <v>55</v>
      </c>
      <c r="E17" s="134" t="s">
        <v>102</v>
      </c>
      <c r="F17" s="6" t="s">
        <v>16</v>
      </c>
      <c r="G17" s="23"/>
      <c r="H17" s="132">
        <v>1E-3</v>
      </c>
    </row>
    <row r="18" spans="2:11" ht="13.5" thickBot="1">
      <c r="B18" s="7" t="s">
        <v>17</v>
      </c>
      <c r="C18" s="83"/>
      <c r="D18" s="84"/>
      <c r="E18" s="83"/>
      <c r="F18" s="13"/>
      <c r="G18" s="133">
        <f>SUM(G13:G17)</f>
        <v>0.50600000000000001</v>
      </c>
      <c r="H18" s="24"/>
    </row>
    <row r="19" spans="2:11" ht="13.5" thickBot="1">
      <c r="B19" s="95" t="s">
        <v>105</v>
      </c>
      <c r="C19" s="83"/>
      <c r="D19" s="84"/>
      <c r="E19" s="83"/>
      <c r="F19" s="15"/>
      <c r="G19" s="23"/>
      <c r="H19" s="132">
        <f>SUM(H13:H18)</f>
        <v>2E-3</v>
      </c>
    </row>
    <row r="20" spans="2:11" ht="13.5" thickBot="1">
      <c r="B20" s="81" t="s">
        <v>103</v>
      </c>
      <c r="C20" s="8"/>
      <c r="D20" s="8"/>
      <c r="E20" s="8"/>
      <c r="F20" s="20"/>
      <c r="G20" s="133">
        <f>SUM(G18+H19)</f>
        <v>0.50800000000000001</v>
      </c>
      <c r="H20" s="24"/>
    </row>
    <row r="21" spans="2:11" ht="13.5" thickBot="1">
      <c r="K21" s="5"/>
    </row>
    <row r="22" spans="2:11" ht="13.5" thickBot="1">
      <c r="B22" s="14"/>
      <c r="C22" s="16" t="s">
        <v>19</v>
      </c>
      <c r="D22" s="16"/>
      <c r="E22" s="16"/>
      <c r="F22" s="14" t="s">
        <v>20</v>
      </c>
      <c r="G22" s="16"/>
      <c r="H22" s="15"/>
      <c r="K22" s="5"/>
    </row>
    <row r="23" spans="2:11">
      <c r="B23" s="6" t="s">
        <v>21</v>
      </c>
      <c r="C23" s="94"/>
      <c r="E23" s="9"/>
      <c r="F23" s="93"/>
      <c r="H23" s="9"/>
    </row>
    <row r="24" spans="2:11">
      <c r="B24" s="6" t="s">
        <v>22</v>
      </c>
      <c r="C24" s="94"/>
      <c r="E24" s="9"/>
      <c r="F24" s="94"/>
      <c r="H24" s="9"/>
    </row>
    <row r="25" spans="2:11" ht="13.5" thickBot="1">
      <c r="B25" s="7"/>
      <c r="C25" s="7"/>
      <c r="D25" s="8"/>
      <c r="E25" s="10"/>
      <c r="F25" s="95"/>
      <c r="G25" s="8"/>
      <c r="H25" s="10"/>
    </row>
    <row r="26" spans="2:11">
      <c r="B26" s="6" t="s">
        <v>23</v>
      </c>
      <c r="C26" s="94"/>
      <c r="E26" s="9"/>
      <c r="F26" s="93"/>
      <c r="H26" s="9"/>
    </row>
    <row r="27" spans="2:11">
      <c r="B27" s="6" t="s">
        <v>24</v>
      </c>
      <c r="C27" s="94"/>
      <c r="E27" s="9"/>
      <c r="F27" s="94"/>
      <c r="H27" s="9"/>
    </row>
    <row r="28" spans="2:11" ht="13.5" thickBot="1">
      <c r="B28" s="7"/>
      <c r="C28" s="95"/>
      <c r="D28" s="8"/>
      <c r="E28" s="10"/>
      <c r="F28" s="95"/>
      <c r="G28" s="8"/>
      <c r="H28" s="10"/>
    </row>
    <row r="29" spans="2:11">
      <c r="B29" s="6" t="s">
        <v>23</v>
      </c>
      <c r="C29" s="6"/>
      <c r="E29" s="9"/>
      <c r="F29" s="6"/>
      <c r="H29" s="9"/>
    </row>
    <row r="30" spans="2:11">
      <c r="B30" s="6" t="s">
        <v>25</v>
      </c>
      <c r="C30" s="6"/>
      <c r="E30" s="9"/>
      <c r="F30" s="6"/>
      <c r="H30" s="9"/>
    </row>
    <row r="31" spans="2:11" ht="13.5" thickBot="1">
      <c r="B31" s="7" t="s">
        <v>26</v>
      </c>
      <c r="C31" s="7"/>
      <c r="D31" s="8"/>
      <c r="E31" s="10"/>
      <c r="F31" s="7"/>
      <c r="G31" s="8"/>
      <c r="H31" s="10"/>
    </row>
    <row r="32" spans="2:11">
      <c r="B32" s="6" t="s">
        <v>27</v>
      </c>
      <c r="C32" s="147"/>
      <c r="D32" s="148"/>
      <c r="E32" s="149"/>
      <c r="F32" s="150"/>
      <c r="G32" s="151"/>
      <c r="H32" s="149"/>
    </row>
    <row r="33" spans="2:8" ht="13.5" thickBot="1">
      <c r="B33" s="7" t="s">
        <v>28</v>
      </c>
      <c r="C33" s="7"/>
      <c r="D33" s="8"/>
      <c r="E33" s="10"/>
      <c r="F33" s="8"/>
      <c r="G33" s="8"/>
      <c r="H33" s="10"/>
    </row>
    <row r="34" spans="2:8">
      <c r="B34" s="6" t="s">
        <v>29</v>
      </c>
      <c r="H34" s="9"/>
    </row>
    <row r="35" spans="2:8" ht="13.5" thickBot="1">
      <c r="B35" s="7" t="s">
        <v>30</v>
      </c>
      <c r="C35" s="8"/>
      <c r="D35" s="8"/>
      <c r="E35" s="8"/>
      <c r="F35" s="8"/>
      <c r="G35" s="8"/>
      <c r="H35" s="10"/>
    </row>
    <row r="36" spans="2:8" ht="13.5" thickBot="1">
      <c r="B36" s="6" t="s">
        <v>31</v>
      </c>
      <c r="C36" s="6" t="s">
        <v>32</v>
      </c>
      <c r="G36" s="26" t="s">
        <v>33</v>
      </c>
      <c r="H36" s="9"/>
    </row>
    <row r="37" spans="2:8">
      <c r="B37" s="152"/>
      <c r="C37" s="11" t="s">
        <v>18</v>
      </c>
      <c r="D37" s="12"/>
      <c r="E37" s="13"/>
      <c r="F37" s="11"/>
      <c r="G37" s="12"/>
      <c r="H37" s="13"/>
    </row>
    <row r="38" spans="2:8" ht="13.5" thickBot="1">
      <c r="B38" s="78" t="s">
        <v>18</v>
      </c>
      <c r="C38" s="7" t="s">
        <v>18</v>
      </c>
      <c r="D38" s="8"/>
      <c r="E38" s="10"/>
      <c r="F38" s="7"/>
      <c r="G38" s="8"/>
      <c r="H38" s="10"/>
    </row>
    <row r="39" spans="2:8" ht="13.5" thickBot="1">
      <c r="D39" s="2" t="s">
        <v>34</v>
      </c>
      <c r="F39" s="2" t="s">
        <v>18</v>
      </c>
      <c r="H39" s="9"/>
    </row>
    <row r="40" spans="2:8">
      <c r="B40" s="11" t="s">
        <v>99</v>
      </c>
      <c r="C40" s="12"/>
      <c r="D40" s="12"/>
      <c r="E40" s="12"/>
      <c r="F40" s="12"/>
      <c r="G40" s="12"/>
      <c r="H40" s="13"/>
    </row>
    <row r="41" spans="2:8" ht="13.5" thickBot="1">
      <c r="B41" s="7" t="s">
        <v>35</v>
      </c>
      <c r="C41" s="8"/>
      <c r="D41" s="8"/>
      <c r="E41" s="8"/>
      <c r="F41" s="8"/>
      <c r="G41" s="8"/>
      <c r="H41" s="10"/>
    </row>
    <row r="42" spans="2:8">
      <c r="B42" s="17" t="s">
        <v>36</v>
      </c>
      <c r="H42" s="9"/>
    </row>
    <row r="43" spans="2:8">
      <c r="B43" s="171" t="s">
        <v>133</v>
      </c>
      <c r="C43" s="172"/>
      <c r="D43" s="172"/>
      <c r="E43" s="172"/>
      <c r="F43" s="172"/>
      <c r="G43" s="172"/>
      <c r="H43" s="173"/>
    </row>
    <row r="44" spans="2:8">
      <c r="B44" s="171" t="s">
        <v>134</v>
      </c>
      <c r="C44" s="172"/>
      <c r="D44" s="172"/>
      <c r="E44" s="172"/>
      <c r="F44" s="172"/>
      <c r="G44" s="172"/>
      <c r="H44" s="173"/>
    </row>
    <row r="45" spans="2:8">
      <c r="B45" s="171" t="s">
        <v>135</v>
      </c>
      <c r="C45" s="172"/>
      <c r="D45" s="172"/>
      <c r="E45" s="172"/>
      <c r="F45" s="172"/>
      <c r="G45" s="172"/>
      <c r="H45" s="173"/>
    </row>
    <row r="46" spans="2:8">
      <c r="B46" s="171" t="s">
        <v>132</v>
      </c>
      <c r="C46" s="172"/>
      <c r="D46" s="172"/>
      <c r="E46" s="172"/>
      <c r="F46" s="172"/>
      <c r="G46" s="172"/>
      <c r="H46" s="173"/>
    </row>
    <row r="47" spans="2:8" ht="13.5" thickBot="1">
      <c r="B47" s="171" t="s">
        <v>136</v>
      </c>
      <c r="C47" s="174"/>
      <c r="D47" s="174"/>
      <c r="E47" s="174"/>
      <c r="F47" s="174"/>
      <c r="G47" s="174"/>
      <c r="H47" s="175"/>
    </row>
    <row r="48" spans="2:8">
      <c r="B48" s="11" t="s">
        <v>37</v>
      </c>
      <c r="H48" s="9"/>
    </row>
    <row r="49" spans="2:8">
      <c r="B49" s="6"/>
      <c r="C49" t="s">
        <v>18</v>
      </c>
      <c r="F49" t="s">
        <v>98</v>
      </c>
      <c r="H49" s="9"/>
    </row>
    <row r="50" spans="2:8" ht="13.5" thickBot="1">
      <c r="B50" t="s">
        <v>38</v>
      </c>
      <c r="H50" s="9"/>
    </row>
    <row r="51" spans="2:8">
      <c r="B51" s="11" t="s">
        <v>39</v>
      </c>
      <c r="C51" s="12"/>
      <c r="D51" s="12"/>
      <c r="E51" s="12"/>
      <c r="F51" s="12"/>
      <c r="G51" s="12"/>
      <c r="H51" s="13"/>
    </row>
    <row r="52" spans="2:8" ht="13.5" thickBot="1">
      <c r="B52" s="7"/>
      <c r="C52" s="8"/>
      <c r="D52" s="8"/>
      <c r="E52" s="8"/>
      <c r="F52" s="8"/>
      <c r="G52" s="8"/>
      <c r="H52" s="10"/>
    </row>
  </sheetData>
  <phoneticPr fontId="0" type="noConversion"/>
  <printOptions verticalCentered="1"/>
  <pageMargins left="0.5" right="0.5" top="0.5" bottom="0.5" header="0.25" footer="0.25"/>
  <pageSetup orientation="portrait" horizontalDpi="300" verticalDpi="300" r:id="rId1"/>
  <headerFooter alignWithMargins="0">
    <oddFooter>&amp;L&amp;"Arial,Bold"Previous edition is obsolete&amp;R&amp;F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topLeftCell="A13" workbookViewId="0">
      <selection activeCell="F38" sqref="F38"/>
    </sheetView>
  </sheetViews>
  <sheetFormatPr defaultRowHeight="12.75"/>
  <cols>
    <col min="1" max="1" width="16.85546875" customWidth="1"/>
    <col min="3" max="3" width="22" customWidth="1"/>
    <col min="5" max="5" width="10" customWidth="1"/>
    <col min="6" max="6" width="9.42578125" customWidth="1"/>
  </cols>
  <sheetData>
    <row r="1" spans="1:9" ht="15">
      <c r="A1" s="1" t="s">
        <v>40</v>
      </c>
    </row>
    <row r="3" spans="1:9">
      <c r="A3" t="s">
        <v>41</v>
      </c>
    </row>
    <row r="4" spans="1:9">
      <c r="B4" t="s">
        <v>42</v>
      </c>
    </row>
    <row r="6" spans="1:9">
      <c r="A6" s="2" t="s">
        <v>43</v>
      </c>
    </row>
    <row r="8" spans="1:9">
      <c r="A8" t="s">
        <v>44</v>
      </c>
      <c r="B8" s="99" t="s">
        <v>141</v>
      </c>
      <c r="E8" t="s">
        <v>45</v>
      </c>
      <c r="F8">
        <v>1226876</v>
      </c>
      <c r="H8" t="s">
        <v>46</v>
      </c>
    </row>
    <row r="10" spans="1:9">
      <c r="A10" s="2" t="s">
        <v>47</v>
      </c>
    </row>
    <row r="12" spans="1:9">
      <c r="A12" t="s">
        <v>44</v>
      </c>
      <c r="B12" s="99" t="s">
        <v>142</v>
      </c>
      <c r="E12" t="s">
        <v>45</v>
      </c>
      <c r="F12" s="141">
        <v>14095</v>
      </c>
      <c r="H12" t="s">
        <v>46</v>
      </c>
    </row>
    <row r="14" spans="1:9" ht="14.25" customHeight="1">
      <c r="A14" s="3" t="s">
        <v>48</v>
      </c>
    </row>
    <row r="15" spans="1:9" ht="14.25" customHeight="1">
      <c r="A15" s="3"/>
      <c r="H15" s="2"/>
      <c r="I15" s="2"/>
    </row>
    <row r="16" spans="1:9" ht="14.25" customHeight="1">
      <c r="A16" s="3"/>
      <c r="H16" s="100"/>
      <c r="I16" s="121" t="s">
        <v>49</v>
      </c>
    </row>
    <row r="17" spans="1:9">
      <c r="B17" s="140" t="s">
        <v>121</v>
      </c>
      <c r="C17" s="140" t="s">
        <v>129</v>
      </c>
      <c r="F17" s="121" t="s">
        <v>8</v>
      </c>
      <c r="G17" s="121" t="s">
        <v>10</v>
      </c>
      <c r="H17" s="121" t="s">
        <v>108</v>
      </c>
      <c r="I17" s="121" t="s">
        <v>50</v>
      </c>
    </row>
    <row r="18" spans="1:9">
      <c r="F18" s="121" t="s">
        <v>51</v>
      </c>
      <c r="G18" s="121" t="s">
        <v>13</v>
      </c>
      <c r="H18" s="121" t="s">
        <v>109</v>
      </c>
      <c r="I18" s="121" t="s">
        <v>109</v>
      </c>
    </row>
    <row r="19" spans="1:9">
      <c r="A19" s="148" t="s">
        <v>139</v>
      </c>
      <c r="B19" s="139" t="s">
        <v>124</v>
      </c>
      <c r="C19" t="s">
        <v>113</v>
      </c>
      <c r="F19" s="120" t="s">
        <v>52</v>
      </c>
      <c r="G19" s="120" t="s">
        <v>15</v>
      </c>
      <c r="H19" s="164">
        <v>0.5</v>
      </c>
      <c r="I19" s="164">
        <v>0.8</v>
      </c>
    </row>
    <row r="20" spans="1:9">
      <c r="A20" s="148"/>
      <c r="E20" s="99"/>
      <c r="H20" s="165"/>
      <c r="I20" s="165"/>
    </row>
    <row r="21" spans="1:9">
      <c r="A21" s="148" t="s">
        <v>140</v>
      </c>
      <c r="B21" s="139" t="s">
        <v>125</v>
      </c>
      <c r="C21" s="120" t="s">
        <v>115</v>
      </c>
      <c r="D21" s="99" t="s">
        <v>18</v>
      </c>
      <c r="F21" s="120" t="s">
        <v>53</v>
      </c>
      <c r="G21" s="120" t="s">
        <v>15</v>
      </c>
      <c r="H21" s="164">
        <v>6.0000000000000001E-3</v>
      </c>
      <c r="I21" s="164">
        <v>7.0000000000000001E-3</v>
      </c>
    </row>
    <row r="22" spans="1:9">
      <c r="A22" s="148"/>
      <c r="D22" s="99"/>
      <c r="E22" s="99"/>
      <c r="H22" s="165"/>
      <c r="I22" s="165"/>
    </row>
    <row r="23" spans="1:9">
      <c r="A23" s="153"/>
      <c r="D23" s="2" t="s">
        <v>54</v>
      </c>
      <c r="H23" s="166">
        <f>SUM(H19:H21)</f>
        <v>0.50600000000000001</v>
      </c>
      <c r="I23" s="166">
        <f>SUM(I19:I21)</f>
        <v>0.80700000000000005</v>
      </c>
    </row>
    <row r="24" spans="1:9">
      <c r="A24" s="148" t="s">
        <v>128</v>
      </c>
      <c r="B24" s="139" t="s">
        <v>126</v>
      </c>
      <c r="C24" s="120" t="s">
        <v>117</v>
      </c>
      <c r="D24" s="99" t="s">
        <v>18</v>
      </c>
      <c r="F24" s="120" t="s">
        <v>55</v>
      </c>
      <c r="G24" s="120" t="s">
        <v>15</v>
      </c>
      <c r="H24" s="167">
        <v>1E-3</v>
      </c>
      <c r="I24" s="167">
        <v>2E-3</v>
      </c>
    </row>
    <row r="25" spans="1:9">
      <c r="A25" s="154"/>
      <c r="E25" s="99"/>
      <c r="H25" s="153"/>
      <c r="I25" s="153"/>
    </row>
    <row r="26" spans="1:9">
      <c r="A26" s="148" t="s">
        <v>128</v>
      </c>
      <c r="B26" s="139" t="s">
        <v>127</v>
      </c>
      <c r="C26" s="120" t="s">
        <v>119</v>
      </c>
      <c r="D26" s="99"/>
      <c r="F26" s="120" t="s">
        <v>55</v>
      </c>
      <c r="G26" s="120" t="s">
        <v>15</v>
      </c>
      <c r="H26" s="167">
        <v>1E-3</v>
      </c>
      <c r="I26" s="167">
        <v>2E-3</v>
      </c>
    </row>
    <row r="27" spans="1:9">
      <c r="A27" s="27"/>
      <c r="E27" s="99"/>
    </row>
    <row r="28" spans="1:9">
      <c r="D28" s="2" t="s">
        <v>56</v>
      </c>
      <c r="H28" s="122">
        <v>2E-3</v>
      </c>
      <c r="I28" s="122">
        <v>4.0000000000000001E-3</v>
      </c>
    </row>
    <row r="29" spans="1:9">
      <c r="C29" s="2" t="s">
        <v>57</v>
      </c>
      <c r="H29" s="122">
        <f>SUM(H23,H28)</f>
        <v>0.50800000000000001</v>
      </c>
      <c r="I29" s="122">
        <f>SUM(I23,I28)</f>
        <v>0.81100000000000005</v>
      </c>
    </row>
    <row r="31" spans="1:9">
      <c r="A31" s="2" t="s">
        <v>58</v>
      </c>
    </row>
    <row r="32" spans="1:9">
      <c r="A32" t="s">
        <v>59</v>
      </c>
    </row>
    <row r="33" spans="1:6">
      <c r="A33" t="s">
        <v>60</v>
      </c>
    </row>
    <row r="35" spans="1:6">
      <c r="A35" t="s">
        <v>61</v>
      </c>
    </row>
    <row r="36" spans="1:6">
      <c r="A36" t="s">
        <v>62</v>
      </c>
    </row>
    <row r="38" spans="1:6">
      <c r="A38" s="2" t="s">
        <v>63</v>
      </c>
      <c r="E38" s="2" t="s">
        <v>64</v>
      </c>
      <c r="F38" s="150"/>
    </row>
    <row r="39" spans="1:6">
      <c r="A39" s="2"/>
    </row>
    <row r="41" spans="1:6">
      <c r="A41" s="2" t="s">
        <v>65</v>
      </c>
    </row>
    <row r="42" spans="1:6">
      <c r="C42" t="s">
        <v>66</v>
      </c>
    </row>
    <row r="44" spans="1:6" ht="15.75">
      <c r="A44" s="4" t="s">
        <v>67</v>
      </c>
    </row>
  </sheetData>
  <phoneticPr fontId="11" type="noConversion"/>
  <pageMargins left="0.75" right="0.75" top="1" bottom="1" header="0.5" footer="0.5"/>
  <pageSetup scale="87" orientation="portrait" horizontalDpi="300" verticalDpi="300" r:id="rId1"/>
  <headerFooter alignWithMargins="0">
    <oddHeader>&amp;CUSCG DCM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41"/>
  <sheetViews>
    <sheetView tabSelected="1" topLeftCell="A10" workbookViewId="0">
      <selection activeCell="A18" sqref="A18:A22"/>
    </sheetView>
  </sheetViews>
  <sheetFormatPr defaultRowHeight="12.75"/>
  <cols>
    <col min="1" max="1" width="6.7109375" customWidth="1"/>
    <col min="2" max="2" width="10.7109375" customWidth="1"/>
    <col min="3" max="3" width="8.5703125" customWidth="1"/>
    <col min="4" max="7" width="6.7109375" customWidth="1"/>
    <col min="8" max="8" width="8.7109375" customWidth="1"/>
    <col min="10" max="10" width="7.7109375" customWidth="1"/>
    <col min="11" max="11" width="11.5703125" customWidth="1"/>
    <col min="12" max="12" width="12.7109375" customWidth="1"/>
  </cols>
  <sheetData>
    <row r="1" spans="1:14" ht="15" customHeight="1" thickTop="1">
      <c r="A1" s="28" t="s">
        <v>68</v>
      </c>
      <c r="B1" s="29"/>
      <c r="C1" s="142"/>
      <c r="D1" s="29"/>
      <c r="E1" s="29"/>
      <c r="F1" s="29" t="s">
        <v>18</v>
      </c>
      <c r="G1" s="29"/>
      <c r="H1" s="30"/>
      <c r="I1" s="30"/>
      <c r="J1" s="31"/>
      <c r="K1" s="32" t="s">
        <v>69</v>
      </c>
      <c r="L1" s="77"/>
    </row>
    <row r="2" spans="1:14" ht="15" customHeight="1">
      <c r="A2" s="33"/>
      <c r="B2" s="34"/>
      <c r="C2" s="143"/>
      <c r="D2" s="34"/>
      <c r="E2" s="34"/>
      <c r="F2" s="34" t="s">
        <v>18</v>
      </c>
      <c r="G2" s="34"/>
      <c r="H2" s="34"/>
      <c r="I2" s="34"/>
      <c r="J2" s="9"/>
      <c r="K2" s="35" t="s">
        <v>70</v>
      </c>
      <c r="L2" s="80"/>
    </row>
    <row r="3" spans="1:14" ht="15" customHeight="1" thickBot="1">
      <c r="A3" s="37"/>
      <c r="B3" s="8"/>
      <c r="C3" s="145"/>
      <c r="D3" s="8"/>
      <c r="E3" s="8"/>
      <c r="F3" s="8" t="s">
        <v>18</v>
      </c>
      <c r="G3" s="8"/>
      <c r="H3" s="38"/>
      <c r="I3" s="38"/>
      <c r="J3" s="10"/>
      <c r="K3" s="5"/>
      <c r="L3" s="80" t="s">
        <v>18</v>
      </c>
    </row>
    <row r="4" spans="1:14" ht="15" customHeight="1">
      <c r="A4" s="39" t="s">
        <v>71</v>
      </c>
      <c r="B4" s="12"/>
      <c r="C4" s="144" t="s">
        <v>18</v>
      </c>
      <c r="D4" s="40"/>
      <c r="E4" s="40"/>
      <c r="F4" s="40"/>
      <c r="G4" s="40"/>
      <c r="H4" s="40"/>
      <c r="I4" s="40"/>
      <c r="J4" s="13"/>
      <c r="K4" s="5"/>
      <c r="L4" s="80" t="s">
        <v>18</v>
      </c>
    </row>
    <row r="5" spans="1:14" ht="15" customHeight="1">
      <c r="A5" s="41" t="s">
        <v>72</v>
      </c>
      <c r="B5" s="5"/>
      <c r="C5" s="126" t="s">
        <v>18</v>
      </c>
      <c r="D5" s="34"/>
      <c r="E5" s="34"/>
      <c r="F5" s="42"/>
      <c r="G5" s="42"/>
      <c r="H5" s="34"/>
      <c r="I5" s="34"/>
      <c r="J5" s="9"/>
      <c r="K5" s="5"/>
      <c r="L5" s="36"/>
    </row>
    <row r="6" spans="1:14" ht="15" customHeight="1" thickBot="1">
      <c r="A6" s="43" t="s">
        <v>73</v>
      </c>
      <c r="B6" s="8"/>
      <c r="C6" s="145" t="s">
        <v>18</v>
      </c>
      <c r="D6" s="8"/>
      <c r="E6" s="8"/>
      <c r="F6" s="8"/>
      <c r="G6" s="8"/>
      <c r="H6" s="8"/>
      <c r="I6" s="8"/>
      <c r="J6" s="10"/>
      <c r="K6" s="5"/>
      <c r="L6" s="36"/>
      <c r="N6" t="s">
        <v>18</v>
      </c>
    </row>
    <row r="7" spans="1:14" ht="15" customHeight="1">
      <c r="A7" s="39" t="s">
        <v>74</v>
      </c>
      <c r="B7" s="40"/>
      <c r="C7" s="142"/>
      <c r="D7" s="169"/>
      <c r="E7" s="5"/>
      <c r="F7" s="40"/>
      <c r="G7" s="40"/>
      <c r="H7" s="40"/>
      <c r="I7" s="40"/>
      <c r="J7" s="13"/>
      <c r="K7" s="5"/>
      <c r="L7" s="36"/>
    </row>
    <row r="8" spans="1:14" ht="15" customHeight="1">
      <c r="A8" s="33"/>
      <c r="B8" s="34"/>
      <c r="C8" s="143"/>
      <c r="D8" s="34"/>
      <c r="E8" s="34"/>
      <c r="F8" s="34"/>
      <c r="G8" s="34"/>
      <c r="H8" s="34"/>
      <c r="I8" s="34"/>
      <c r="J8" s="9"/>
      <c r="K8" s="5"/>
      <c r="L8" s="36"/>
    </row>
    <row r="9" spans="1:14" ht="15" customHeight="1" thickBot="1">
      <c r="A9" s="37"/>
      <c r="B9" s="8"/>
      <c r="C9" s="170"/>
      <c r="D9" s="38"/>
      <c r="E9" s="8"/>
      <c r="F9" s="8"/>
      <c r="G9" s="8"/>
      <c r="H9" s="8"/>
      <c r="I9" s="8"/>
      <c r="J9" s="10"/>
      <c r="K9" s="5"/>
      <c r="L9" s="36"/>
    </row>
    <row r="10" spans="1:14" ht="15" customHeight="1">
      <c r="A10" s="39" t="s">
        <v>75</v>
      </c>
      <c r="B10" s="12"/>
      <c r="C10" s="40"/>
      <c r="D10" s="144"/>
      <c r="E10" s="40"/>
      <c r="F10" s="40"/>
      <c r="G10" s="40"/>
      <c r="H10" s="40"/>
      <c r="I10" s="40"/>
      <c r="J10" s="13"/>
      <c r="K10" s="5"/>
      <c r="L10" s="36"/>
    </row>
    <row r="11" spans="1:14" ht="15" customHeight="1">
      <c r="A11" s="41" t="s">
        <v>72</v>
      </c>
      <c r="B11" s="5"/>
      <c r="C11" s="34"/>
      <c r="D11" s="126"/>
      <c r="E11" s="34"/>
      <c r="F11" s="34"/>
      <c r="G11" s="34"/>
      <c r="H11" s="34"/>
      <c r="I11" s="34"/>
      <c r="J11" s="9"/>
      <c r="K11" s="5"/>
      <c r="L11" s="36"/>
    </row>
    <row r="12" spans="1:14" ht="15" customHeight="1" thickBot="1">
      <c r="A12" s="43" t="s">
        <v>73</v>
      </c>
      <c r="B12" s="8"/>
      <c r="C12" s="8"/>
      <c r="D12" s="145"/>
      <c r="E12" s="8"/>
      <c r="F12" s="8"/>
      <c r="G12" s="8"/>
      <c r="H12" s="8"/>
      <c r="I12" s="8"/>
      <c r="J12" s="10"/>
      <c r="K12" s="5"/>
      <c r="L12" s="36"/>
    </row>
    <row r="13" spans="1:14">
      <c r="A13" s="44" t="s">
        <v>18</v>
      </c>
      <c r="B13" s="45" t="s">
        <v>18</v>
      </c>
      <c r="C13" s="127"/>
      <c r="D13" s="12"/>
      <c r="E13" s="46"/>
      <c r="F13" s="12"/>
      <c r="G13" s="12"/>
      <c r="H13" s="108" t="s">
        <v>18</v>
      </c>
      <c r="I13" s="45" t="s">
        <v>110</v>
      </c>
      <c r="J13" s="45" t="s">
        <v>78</v>
      </c>
      <c r="K13" s="45" t="s">
        <v>108</v>
      </c>
      <c r="L13" s="47" t="s">
        <v>79</v>
      </c>
    </row>
    <row r="14" spans="1:14">
      <c r="A14" s="103" t="s">
        <v>76</v>
      </c>
      <c r="B14" s="104" t="s">
        <v>77</v>
      </c>
      <c r="C14" s="104" t="s">
        <v>121</v>
      </c>
      <c r="D14" s="125" t="s">
        <v>120</v>
      </c>
      <c r="E14" s="105"/>
      <c r="F14" s="5"/>
      <c r="G14" s="5"/>
      <c r="H14" s="109"/>
      <c r="I14" s="104" t="s">
        <v>18</v>
      </c>
      <c r="J14" s="104"/>
      <c r="K14" s="104"/>
      <c r="L14" s="106" t="s">
        <v>82</v>
      </c>
    </row>
    <row r="15" spans="1:14">
      <c r="A15" s="48" t="s">
        <v>80</v>
      </c>
      <c r="B15" s="49" t="s">
        <v>78</v>
      </c>
      <c r="C15" s="53"/>
      <c r="D15" s="35"/>
      <c r="E15" s="129"/>
      <c r="F15" s="42"/>
      <c r="G15" s="42"/>
      <c r="H15" s="110" t="s">
        <v>18</v>
      </c>
      <c r="I15" s="49" t="s">
        <v>111</v>
      </c>
      <c r="J15" s="49" t="s">
        <v>81</v>
      </c>
      <c r="K15" s="49" t="s">
        <v>122</v>
      </c>
      <c r="L15" s="50" t="s">
        <v>122</v>
      </c>
    </row>
    <row r="16" spans="1:14" ht="15" customHeight="1">
      <c r="A16" s="156"/>
      <c r="B16" s="102" t="s">
        <v>83</v>
      </c>
      <c r="C16" s="102" t="s">
        <v>112</v>
      </c>
      <c r="D16" s="5" t="s">
        <v>113</v>
      </c>
      <c r="E16" s="5"/>
      <c r="F16" s="5"/>
      <c r="G16" s="5"/>
      <c r="H16" s="56"/>
      <c r="I16" s="123" t="s">
        <v>52</v>
      </c>
      <c r="J16" s="73" t="s">
        <v>15</v>
      </c>
      <c r="K16" s="159">
        <v>0.5</v>
      </c>
      <c r="L16" s="160">
        <v>0.8</v>
      </c>
    </row>
    <row r="17" spans="1:15" ht="15" customHeight="1">
      <c r="A17" s="157"/>
      <c r="B17" s="115"/>
      <c r="C17" s="115"/>
      <c r="D17" s="42"/>
      <c r="E17" s="42"/>
      <c r="F17" s="42"/>
      <c r="G17" s="42"/>
      <c r="H17" s="54"/>
      <c r="I17" s="53"/>
      <c r="J17" s="116"/>
      <c r="K17" s="161"/>
      <c r="L17" s="162"/>
    </row>
    <row r="18" spans="1:15" ht="15" customHeight="1">
      <c r="A18" s="158"/>
      <c r="B18" s="51" t="s">
        <v>84</v>
      </c>
      <c r="C18" s="101" t="s">
        <v>114</v>
      </c>
      <c r="D18" s="52" t="s">
        <v>115</v>
      </c>
      <c r="E18" s="52"/>
      <c r="F18" s="52"/>
      <c r="G18" s="52"/>
      <c r="H18" s="111" t="s">
        <v>18</v>
      </c>
      <c r="I18" s="124" t="s">
        <v>52</v>
      </c>
      <c r="J18" s="73" t="s">
        <v>15</v>
      </c>
      <c r="K18" s="159">
        <v>6.0000000000000001E-3</v>
      </c>
      <c r="L18" s="160">
        <v>7.0000000000000001E-3</v>
      </c>
    </row>
    <row r="19" spans="1:15" ht="15" customHeight="1">
      <c r="A19" s="156"/>
      <c r="B19" s="53" t="s">
        <v>85</v>
      </c>
      <c r="C19" s="128"/>
      <c r="D19" s="5"/>
      <c r="E19" s="5"/>
      <c r="F19" s="5"/>
      <c r="G19" s="5"/>
      <c r="H19" s="112" t="s">
        <v>18</v>
      </c>
      <c r="I19" s="74"/>
      <c r="J19" s="74"/>
      <c r="K19" s="161"/>
      <c r="L19" s="162"/>
    </row>
    <row r="20" spans="1:15" ht="15" customHeight="1">
      <c r="A20" s="158"/>
      <c r="B20" s="85" t="s">
        <v>84</v>
      </c>
      <c r="C20" s="101" t="s">
        <v>116</v>
      </c>
      <c r="D20" s="52" t="s">
        <v>117</v>
      </c>
      <c r="E20" s="52"/>
      <c r="F20" s="52"/>
      <c r="G20" s="52"/>
      <c r="H20" s="111" t="s">
        <v>18</v>
      </c>
      <c r="I20" s="124" t="s">
        <v>55</v>
      </c>
      <c r="J20" s="87" t="s">
        <v>15</v>
      </c>
      <c r="K20" s="163">
        <v>1E-3</v>
      </c>
      <c r="L20" s="163">
        <v>2E-3</v>
      </c>
    </row>
    <row r="21" spans="1:15" ht="15" customHeight="1">
      <c r="A21" s="157"/>
      <c r="B21" s="86" t="s">
        <v>85</v>
      </c>
      <c r="C21" s="53"/>
      <c r="D21" s="42"/>
      <c r="E21" s="42"/>
      <c r="F21" s="42"/>
      <c r="G21" s="42"/>
      <c r="H21" s="54"/>
      <c r="I21" s="53"/>
      <c r="J21" s="53"/>
      <c r="K21" s="161"/>
      <c r="L21" s="162"/>
    </row>
    <row r="22" spans="1:15" ht="15" customHeight="1">
      <c r="A22" s="158"/>
      <c r="B22" s="85" t="s">
        <v>84</v>
      </c>
      <c r="C22" s="101" t="s">
        <v>118</v>
      </c>
      <c r="D22" s="52" t="s">
        <v>119</v>
      </c>
      <c r="E22" s="52"/>
      <c r="F22" s="52"/>
      <c r="G22" s="52"/>
      <c r="H22" s="113" t="s">
        <v>18</v>
      </c>
      <c r="I22" s="124" t="s">
        <v>55</v>
      </c>
      <c r="J22" s="87" t="s">
        <v>15</v>
      </c>
      <c r="K22" s="159">
        <v>1E-3</v>
      </c>
      <c r="L22" s="160">
        <v>2E-3</v>
      </c>
    </row>
    <row r="23" spans="1:15" ht="15" customHeight="1" thickBot="1">
      <c r="A23" s="55"/>
      <c r="B23" s="102" t="s">
        <v>107</v>
      </c>
      <c r="C23" s="102"/>
      <c r="D23" s="5"/>
      <c r="E23" s="5"/>
      <c r="F23" s="5"/>
      <c r="G23" s="5"/>
      <c r="H23" s="117"/>
      <c r="I23" s="102"/>
      <c r="J23" s="118"/>
      <c r="K23" s="89"/>
      <c r="L23" s="119"/>
    </row>
    <row r="24" spans="1:15" ht="15" customHeight="1" thickTop="1">
      <c r="A24" s="55"/>
      <c r="B24" s="102" t="s">
        <v>18</v>
      </c>
      <c r="C24" s="88"/>
      <c r="D24" s="5"/>
      <c r="E24" s="5"/>
      <c r="F24" s="5"/>
      <c r="G24" s="126" t="s">
        <v>18</v>
      </c>
      <c r="H24" s="114"/>
      <c r="I24" s="88"/>
      <c r="J24" s="91" t="s">
        <v>104</v>
      </c>
      <c r="K24" s="92">
        <f>SUM(K16:K22)</f>
        <v>0.50800000000000001</v>
      </c>
      <c r="L24" s="92">
        <f>SUM(L16:L22)</f>
        <v>0.81100000000000005</v>
      </c>
    </row>
    <row r="25" spans="1:15" ht="15" customHeight="1">
      <c r="A25" s="55"/>
      <c r="B25" s="88"/>
      <c r="C25" s="88"/>
      <c r="D25" s="5"/>
      <c r="E25" s="5"/>
      <c r="F25" s="5"/>
      <c r="G25" s="5"/>
      <c r="H25" s="114"/>
      <c r="I25" s="88"/>
      <c r="J25" s="88"/>
      <c r="K25" s="89"/>
      <c r="L25" s="90"/>
    </row>
    <row r="26" spans="1:15" ht="15" customHeight="1" thickBot="1">
      <c r="A26" s="57"/>
      <c r="B26" s="58"/>
      <c r="C26" s="58"/>
      <c r="D26" s="8"/>
      <c r="E26" s="8"/>
      <c r="F26" s="8"/>
      <c r="G26" s="8"/>
      <c r="H26" s="59"/>
      <c r="I26" s="58"/>
      <c r="J26" s="58"/>
      <c r="K26" s="75"/>
      <c r="L26" s="76"/>
    </row>
    <row r="27" spans="1:15" ht="15" customHeight="1">
      <c r="A27" s="2" t="s">
        <v>86</v>
      </c>
      <c r="B27" s="5"/>
      <c r="C27" s="5"/>
      <c r="D27" s="5"/>
      <c r="E27" s="5"/>
      <c r="F27" s="5"/>
      <c r="G27" s="5"/>
      <c r="H27" s="5" t="s">
        <v>18</v>
      </c>
      <c r="I27" s="5"/>
      <c r="J27" s="5"/>
      <c r="K27" s="5"/>
      <c r="L27" s="36"/>
      <c r="O27" s="5"/>
    </row>
    <row r="28" spans="1:15" ht="15" customHeight="1">
      <c r="A28" s="33"/>
      <c r="B28" s="5"/>
      <c r="C28" s="5"/>
      <c r="D28" s="5"/>
      <c r="E28" s="5"/>
      <c r="F28" s="5"/>
      <c r="G28" s="5"/>
      <c r="H28" s="5"/>
      <c r="I28" s="5"/>
      <c r="J28" s="5"/>
      <c r="K28" s="5"/>
      <c r="L28" s="36"/>
    </row>
    <row r="29" spans="1:15" ht="15" customHeight="1" thickBot="1">
      <c r="A29" s="37"/>
      <c r="B29" s="8"/>
      <c r="C29" s="8"/>
      <c r="D29" s="8"/>
      <c r="E29" s="8" t="s">
        <v>18</v>
      </c>
      <c r="F29" s="8"/>
      <c r="G29" s="8"/>
      <c r="H29" s="8"/>
      <c r="I29" s="8"/>
      <c r="J29" s="8"/>
      <c r="K29" s="8"/>
      <c r="L29" s="72"/>
    </row>
    <row r="30" spans="1:15" ht="20.100000000000001" customHeight="1" thickBot="1">
      <c r="A30" s="60" t="s">
        <v>87</v>
      </c>
      <c r="B30" s="16"/>
      <c r="C30" s="16"/>
      <c r="D30" s="16"/>
      <c r="E30" s="16"/>
      <c r="F30" s="16"/>
      <c r="G30" s="107" t="s">
        <v>18</v>
      </c>
      <c r="H30" s="16"/>
      <c r="I30" s="16"/>
      <c r="J30" s="16"/>
      <c r="K30" s="16"/>
      <c r="L30" s="61"/>
    </row>
    <row r="31" spans="1:15" ht="20.100000000000001" customHeight="1" thickBot="1">
      <c r="A31" s="60" t="s">
        <v>88</v>
      </c>
      <c r="B31" s="16"/>
      <c r="C31" s="16"/>
      <c r="D31" s="16"/>
      <c r="E31" s="16" t="s">
        <v>89</v>
      </c>
      <c r="F31" s="16"/>
      <c r="G31" s="16"/>
      <c r="H31" s="16"/>
      <c r="I31" s="16"/>
      <c r="J31" s="16"/>
      <c r="K31" s="16"/>
      <c r="L31" s="61"/>
    </row>
    <row r="32" spans="1:15">
      <c r="A32" s="33"/>
      <c r="B32" s="5"/>
      <c r="C32" s="5"/>
      <c r="D32" s="5"/>
      <c r="E32" s="5"/>
      <c r="F32" s="5"/>
      <c r="G32" s="5"/>
      <c r="H32" s="5"/>
      <c r="I32" s="5"/>
      <c r="J32" s="5"/>
      <c r="K32" s="5"/>
      <c r="L32" s="36"/>
    </row>
    <row r="33" spans="1:12">
      <c r="A33" s="62" t="s">
        <v>90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36"/>
    </row>
    <row r="34" spans="1:12">
      <c r="A34" s="62" t="s">
        <v>91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36"/>
    </row>
    <row r="35" spans="1:12">
      <c r="A35" s="62" t="s">
        <v>92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36"/>
    </row>
    <row r="36" spans="1:12" ht="13.5" thickBot="1">
      <c r="A36" s="33"/>
      <c r="B36" s="5"/>
      <c r="C36" s="5"/>
      <c r="D36" s="5"/>
      <c r="E36" s="5"/>
      <c r="F36" s="5"/>
      <c r="G36" s="5"/>
      <c r="H36" s="5"/>
      <c r="I36" s="5"/>
      <c r="J36" s="5"/>
      <c r="K36" s="5"/>
      <c r="L36" s="36"/>
    </row>
    <row r="37" spans="1:12" ht="15" customHeight="1">
      <c r="A37" s="62" t="s">
        <v>93</v>
      </c>
      <c r="B37" s="5"/>
      <c r="C37" s="42"/>
      <c r="D37" s="42"/>
      <c r="E37" s="42"/>
      <c r="F37" s="42"/>
      <c r="G37" s="42"/>
      <c r="H37" s="11" t="s">
        <v>94</v>
      </c>
      <c r="I37" s="63"/>
      <c r="J37" s="40"/>
      <c r="K37" s="40"/>
      <c r="L37" s="64"/>
    </row>
    <row r="38" spans="1:12" ht="15" customHeight="1">
      <c r="A38" s="33" t="s">
        <v>95</v>
      </c>
      <c r="B38" s="65"/>
      <c r="C38" s="34"/>
      <c r="D38" s="143"/>
      <c r="E38" s="34"/>
      <c r="F38" s="34"/>
      <c r="G38" s="34"/>
      <c r="H38" s="25" t="s">
        <v>96</v>
      </c>
      <c r="I38" s="66"/>
      <c r="J38" s="34"/>
      <c r="K38" s="34"/>
      <c r="L38" s="67"/>
    </row>
    <row r="39" spans="1:12" ht="15" customHeight="1">
      <c r="A39" s="33"/>
      <c r="B39" s="65" t="s">
        <v>97</v>
      </c>
      <c r="C39" s="34"/>
      <c r="D39" s="143" t="s">
        <v>18</v>
      </c>
      <c r="E39" s="34"/>
      <c r="F39" s="34"/>
      <c r="G39" s="34"/>
      <c r="H39" s="6"/>
      <c r="I39" s="5"/>
      <c r="J39" s="5"/>
      <c r="K39" s="5"/>
      <c r="L39" s="36"/>
    </row>
    <row r="40" spans="1:12" ht="13.5" thickBot="1">
      <c r="A40" s="68"/>
      <c r="B40" s="69"/>
      <c r="C40" s="69"/>
      <c r="D40" s="69"/>
      <c r="E40" s="69"/>
      <c r="F40" s="69"/>
      <c r="G40" s="69"/>
      <c r="H40" s="70"/>
      <c r="I40" s="69"/>
      <c r="J40" s="69"/>
      <c r="K40" s="69"/>
      <c r="L40" s="71"/>
    </row>
    <row r="41" spans="1:12" ht="13.5" thickTop="1"/>
  </sheetData>
  <phoneticPr fontId="11" type="noConversion"/>
  <printOptions horizontalCentered="1" verticalCentered="1"/>
  <pageMargins left="0.25" right="0.25" top="1.76" bottom="0.28000000000000003" header="0.25" footer="0.25"/>
  <pageSetup orientation="portrait" horizontalDpi="300" verticalDpi="300" r:id="rId1"/>
  <headerFooter alignWithMargins="0">
    <oddHeader xml:space="preserve">&amp;C&amp;"Arial,Bold"DEMEX &amp;12
&amp;10 7144 DUMMYLINE ROAD
PICAYUNE, MS 39466
PHONE: 228-255-7584&amp;12  &amp;10FAX: 228-255-7588&amp;12
&amp;14HAZARDOUS MATERIAL BILL OF LADING
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Permit app. </vt:lpstr>
      <vt:lpstr>DCM</vt:lpstr>
      <vt:lpstr>Bill of Lading</vt:lpstr>
      <vt:lpstr>'Permit app.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Kenny</dc:creator>
  <cp:lastModifiedBy>ChrisW</cp:lastModifiedBy>
  <cp:lastPrinted>2012-06-08T19:55:06Z</cp:lastPrinted>
  <dcterms:created xsi:type="dcterms:W3CDTF">1997-06-02T20:12:38Z</dcterms:created>
  <dcterms:modified xsi:type="dcterms:W3CDTF">2014-07-14T15:42:23Z</dcterms:modified>
</cp:coreProperties>
</file>